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60" windowHeight="11070"/>
  </bookViews>
  <sheets>
    <sheet name="Диаграмма1" sheetId="3" r:id="rId1"/>
    <sheet name="Аналіз" sheetId="1" r:id="rId2"/>
    <sheet name="Лист2" sheetId="2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5"/>
  <c r="E6"/>
  <c r="E4"/>
  <c r="E24"/>
  <c r="E23"/>
  <c r="E22"/>
  <c r="E21"/>
  <c r="E20"/>
  <c r="E19"/>
  <c r="E18"/>
  <c r="E17"/>
  <c r="E16"/>
  <c r="E15"/>
  <c r="E14"/>
  <c r="E13"/>
  <c r="E12"/>
  <c r="E8"/>
  <c r="E7"/>
  <c r="D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  <c r="D4"/>
</calcChain>
</file>

<file path=xl/sharedStrings.xml><?xml version="1.0" encoding="utf-8"?>
<sst xmlns="http://schemas.openxmlformats.org/spreadsheetml/2006/main" count="28" uniqueCount="28">
  <si>
    <t>Продукти</t>
  </si>
  <si>
    <t>Середнє значення</t>
  </si>
  <si>
    <t xml:space="preserve">Відхилення, % </t>
  </si>
  <si>
    <t>Батон, 550 гр</t>
  </si>
  <si>
    <t>Хліб (пш), 550 гр</t>
  </si>
  <si>
    <t>Хліб (ж/пш), 950 гр</t>
  </si>
  <si>
    <t>Молоко 2,5% жирн., 1000 гр</t>
  </si>
  <si>
    <t>Сметана 15 %, кг</t>
  </si>
  <si>
    <t>Борошно пшеничне  (в/г), 1 кг</t>
  </si>
  <si>
    <t>Макаронні вироби (м'які сорти), 1 кг</t>
  </si>
  <si>
    <t>Крупа гречана, 1 кг</t>
  </si>
  <si>
    <t>Крупа вівсяна, 1 кг</t>
  </si>
  <si>
    <t>Свинина, 1 кг</t>
  </si>
  <si>
    <t xml:space="preserve">Яловичина, 1 кг </t>
  </si>
  <si>
    <t xml:space="preserve">Птиця тушка, 1 кг </t>
  </si>
  <si>
    <t>Масло вершкове 82%,1  кг</t>
  </si>
  <si>
    <t>Олія соняшникова, 1 л</t>
  </si>
  <si>
    <t>Цукор кристалічний, 1 кг</t>
  </si>
  <si>
    <t>Капуста, 1 кг</t>
  </si>
  <si>
    <t>Цибуля ріпчаста, 1 кг</t>
  </si>
  <si>
    <t xml:space="preserve">Буряк, 1 кг </t>
  </si>
  <si>
    <t xml:space="preserve">Морква, 1 кг </t>
  </si>
  <si>
    <t>Картопля,1 кг</t>
  </si>
  <si>
    <t>Яйця курячі (категорія 1С), десяток</t>
  </si>
  <si>
    <t>Різниця  (01.09.2022 та 23.02.2022), грн.</t>
  </si>
  <si>
    <t>станом на 01.09.2022 (за даними моніторингу), грн.</t>
  </si>
  <si>
    <t>станом на 23.02.2022 (за даними Головного управління статистики в Київській обл.), грн.</t>
  </si>
  <si>
    <t xml:space="preserve">   Аналіз середніх роздрібних цін на основні продукти харчування за період з 23.02.2022 р. по  01.09.2022 р.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</si>
</sst>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0" fillId="3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0" xfId="0" applyFont="1"/>
    <xf numFmtId="0" fontId="4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vertical="center"/>
    </xf>
    <xf numFmtId="2" fontId="1" fillId="0" borderId="1" xfId="0" applyNumberFormat="1" applyFont="1" applyBorder="1"/>
    <xf numFmtId="2" fontId="5" fillId="0" borderId="1" xfId="0" applyNumberFormat="1" applyFont="1" applyBorder="1"/>
    <xf numFmtId="0" fontId="4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baseline="0"/>
              <a:t>Моніторинг роздрібних цін на основні продукти харчування станом на 23.02.2022 р. та станом на 01.09.2022 р.</a:t>
            </a:r>
            <a:endParaRPr lang="ru-RU"/>
          </a:p>
        </c:rich>
      </c:tx>
      <c:layout>
        <c:manualLayout>
          <c:xMode val="edge"/>
          <c:yMode val="edge"/>
          <c:x val="0.124631503371661"/>
          <c:y val="1.461988304093568E-2"/>
        </c:manualLayout>
      </c:layout>
    </c:title>
    <c:plotArea>
      <c:layout/>
      <c:lineChart>
        <c:grouping val="stacked"/>
        <c:ser>
          <c:idx val="0"/>
          <c:order val="0"/>
          <c:tx>
            <c:strRef>
              <c:f>Аналіз!$B$2:$B$3</c:f>
              <c:strCache>
                <c:ptCount val="1"/>
                <c:pt idx="0">
                  <c:v>Середнє значення станом на 23.02.2022 (за даними Головного управління статистики в Київській обл.), грн.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cat>
            <c:strRef>
              <c:f>Аналіз!$A$4:$A$24</c:f>
              <c:strCache>
                <c:ptCount val="21"/>
                <c:pt idx="0">
                  <c:v>Борошно пшеничне  (в/г), 1 кг</c:v>
                </c:pt>
                <c:pt idx="1">
                  <c:v>Макаронні вироби (м'які сорти), 1 кг</c:v>
                </c:pt>
                <c:pt idx="2">
                  <c:v>Батон, 550 гр</c:v>
                </c:pt>
                <c:pt idx="3">
                  <c:v>Хліб (пш), 550 гр</c:v>
                </c:pt>
                <c:pt idx="4">
                  <c:v>Хліб (ж/пш), 950 гр</c:v>
                </c:pt>
                <c:pt idx="5">
                  <c:v>Крупа гречана, 1 кг</c:v>
                </c:pt>
                <c:pt idx="6">
                  <c:v>Крупа вівсяна, 1 кг</c:v>
                </c:pt>
                <c:pt idx="7">
                  <c:v>Свинина, 1 кг</c:v>
                </c:pt>
                <c:pt idx="8">
                  <c:v>Яловичина, 1 кг </c:v>
                </c:pt>
                <c:pt idx="9">
                  <c:v>Птиця тушка, 1 кг </c:v>
                </c:pt>
                <c:pt idx="10">
                  <c:v>Молоко 2,5% жирн., 1000 гр</c:v>
                </c:pt>
                <c:pt idx="11">
                  <c:v>Масло вершкове 82%,1  кг</c:v>
                </c:pt>
                <c:pt idx="12">
                  <c:v>Сметана 15 %, кг</c:v>
                </c:pt>
                <c:pt idx="13">
                  <c:v>Яйця курячі (категорія 1С), десяток</c:v>
                </c:pt>
                <c:pt idx="14">
                  <c:v>Олія соняшникова, 1 л</c:v>
                </c:pt>
                <c:pt idx="15">
                  <c:v>Цукор кристалічний, 1 кг</c:v>
                </c:pt>
                <c:pt idx="16">
                  <c:v>Капуста, 1 кг</c:v>
                </c:pt>
                <c:pt idx="17">
                  <c:v>Цибуля ріпчаста, 1 кг</c:v>
                </c:pt>
                <c:pt idx="18">
                  <c:v>Буряк, 1 кг </c:v>
                </c:pt>
                <c:pt idx="19">
                  <c:v>Морква, 1 кг </c:v>
                </c:pt>
                <c:pt idx="20">
                  <c:v>Картопля,1 кг</c:v>
                </c:pt>
              </c:strCache>
            </c:strRef>
          </c:cat>
          <c:val>
            <c:numRef>
              <c:f>Аналіз!$B$4:$B$24</c:f>
              <c:numCache>
                <c:formatCode>0.00</c:formatCode>
                <c:ptCount val="21"/>
                <c:pt idx="0">
                  <c:v>18.27</c:v>
                </c:pt>
                <c:pt idx="1">
                  <c:v>25.57</c:v>
                </c:pt>
                <c:pt idx="2">
                  <c:v>17.89</c:v>
                </c:pt>
                <c:pt idx="3">
                  <c:v>20.11</c:v>
                </c:pt>
                <c:pt idx="4">
                  <c:v>26.13</c:v>
                </c:pt>
                <c:pt idx="5">
                  <c:v>48.28</c:v>
                </c:pt>
                <c:pt idx="6">
                  <c:v>21.07</c:v>
                </c:pt>
                <c:pt idx="7">
                  <c:v>126.78</c:v>
                </c:pt>
                <c:pt idx="8">
                  <c:v>188.23</c:v>
                </c:pt>
                <c:pt idx="9">
                  <c:v>86.34</c:v>
                </c:pt>
                <c:pt idx="10">
                  <c:v>26.25</c:v>
                </c:pt>
                <c:pt idx="11">
                  <c:v>248.97</c:v>
                </c:pt>
                <c:pt idx="12">
                  <c:v>78.06</c:v>
                </c:pt>
                <c:pt idx="13">
                  <c:v>33.24</c:v>
                </c:pt>
                <c:pt idx="14">
                  <c:v>55.51</c:v>
                </c:pt>
                <c:pt idx="15">
                  <c:v>26.68</c:v>
                </c:pt>
                <c:pt idx="16">
                  <c:v>20.399999999999999</c:v>
                </c:pt>
                <c:pt idx="17">
                  <c:v>16.07</c:v>
                </c:pt>
                <c:pt idx="18">
                  <c:v>16.87</c:v>
                </c:pt>
                <c:pt idx="19">
                  <c:v>17.010000000000002</c:v>
                </c:pt>
                <c:pt idx="20">
                  <c:v>10.78</c:v>
                </c:pt>
              </c:numCache>
            </c:numRef>
          </c:val>
        </c:ser>
        <c:ser>
          <c:idx val="1"/>
          <c:order val="1"/>
          <c:tx>
            <c:strRef>
              <c:f>Аналіз!#REF!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cat>
            <c:strRef>
              <c:f>Аналіз!$A$4:$A$24</c:f>
              <c:strCache>
                <c:ptCount val="21"/>
                <c:pt idx="0">
                  <c:v>Борошно пшеничне  (в/г), 1 кг</c:v>
                </c:pt>
                <c:pt idx="1">
                  <c:v>Макаронні вироби (м'які сорти), 1 кг</c:v>
                </c:pt>
                <c:pt idx="2">
                  <c:v>Батон, 550 гр</c:v>
                </c:pt>
                <c:pt idx="3">
                  <c:v>Хліб (пш), 550 гр</c:v>
                </c:pt>
                <c:pt idx="4">
                  <c:v>Хліб (ж/пш), 950 гр</c:v>
                </c:pt>
                <c:pt idx="5">
                  <c:v>Крупа гречана, 1 кг</c:v>
                </c:pt>
                <c:pt idx="6">
                  <c:v>Крупа вівсяна, 1 кг</c:v>
                </c:pt>
                <c:pt idx="7">
                  <c:v>Свинина, 1 кг</c:v>
                </c:pt>
                <c:pt idx="8">
                  <c:v>Яловичина, 1 кг </c:v>
                </c:pt>
                <c:pt idx="9">
                  <c:v>Птиця тушка, 1 кг </c:v>
                </c:pt>
                <c:pt idx="10">
                  <c:v>Молоко 2,5% жирн., 1000 гр</c:v>
                </c:pt>
                <c:pt idx="11">
                  <c:v>Масло вершкове 82%,1  кг</c:v>
                </c:pt>
                <c:pt idx="12">
                  <c:v>Сметана 15 %, кг</c:v>
                </c:pt>
                <c:pt idx="13">
                  <c:v>Яйця курячі (категорія 1С), десяток</c:v>
                </c:pt>
                <c:pt idx="14">
                  <c:v>Олія соняшникова, 1 л</c:v>
                </c:pt>
                <c:pt idx="15">
                  <c:v>Цукор кристалічний, 1 кг</c:v>
                </c:pt>
                <c:pt idx="16">
                  <c:v>Капуста, 1 кг</c:v>
                </c:pt>
                <c:pt idx="17">
                  <c:v>Цибуля ріпчаста, 1 кг</c:v>
                </c:pt>
                <c:pt idx="18">
                  <c:v>Буряк, 1 кг </c:v>
                </c:pt>
                <c:pt idx="19">
                  <c:v>Морква, 1 кг </c:v>
                </c:pt>
                <c:pt idx="20">
                  <c:v>Картопля,1 кг</c:v>
                </c:pt>
              </c:strCache>
            </c:strRef>
          </c:cat>
          <c:val>
            <c:numRef>
              <c:f>Аналіз!#REF!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Аналіз!$C$2:$C$3</c:f>
              <c:strCache>
                <c:ptCount val="1"/>
                <c:pt idx="0">
                  <c:v>Середнє значення станом на 01.09.2022 (за даними моніторингу), грн.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cat>
            <c:strRef>
              <c:f>Аналіз!$A$4:$A$24</c:f>
              <c:strCache>
                <c:ptCount val="21"/>
                <c:pt idx="0">
                  <c:v>Борошно пшеничне  (в/г), 1 кг</c:v>
                </c:pt>
                <c:pt idx="1">
                  <c:v>Макаронні вироби (м'які сорти), 1 кг</c:v>
                </c:pt>
                <c:pt idx="2">
                  <c:v>Батон, 550 гр</c:v>
                </c:pt>
                <c:pt idx="3">
                  <c:v>Хліб (пш), 550 гр</c:v>
                </c:pt>
                <c:pt idx="4">
                  <c:v>Хліб (ж/пш), 950 гр</c:v>
                </c:pt>
                <c:pt idx="5">
                  <c:v>Крупа гречана, 1 кг</c:v>
                </c:pt>
                <c:pt idx="6">
                  <c:v>Крупа вівсяна, 1 кг</c:v>
                </c:pt>
                <c:pt idx="7">
                  <c:v>Свинина, 1 кг</c:v>
                </c:pt>
                <c:pt idx="8">
                  <c:v>Яловичина, 1 кг </c:v>
                </c:pt>
                <c:pt idx="9">
                  <c:v>Птиця тушка, 1 кг </c:v>
                </c:pt>
                <c:pt idx="10">
                  <c:v>Молоко 2,5% жирн., 1000 гр</c:v>
                </c:pt>
                <c:pt idx="11">
                  <c:v>Масло вершкове 82%,1  кг</c:v>
                </c:pt>
                <c:pt idx="12">
                  <c:v>Сметана 15 %, кг</c:v>
                </c:pt>
                <c:pt idx="13">
                  <c:v>Яйця курячі (категорія 1С), десяток</c:v>
                </c:pt>
                <c:pt idx="14">
                  <c:v>Олія соняшникова, 1 л</c:v>
                </c:pt>
                <c:pt idx="15">
                  <c:v>Цукор кристалічний, 1 кг</c:v>
                </c:pt>
                <c:pt idx="16">
                  <c:v>Капуста, 1 кг</c:v>
                </c:pt>
                <c:pt idx="17">
                  <c:v>Цибуля ріпчаста, 1 кг</c:v>
                </c:pt>
                <c:pt idx="18">
                  <c:v>Буряк, 1 кг </c:v>
                </c:pt>
                <c:pt idx="19">
                  <c:v>Морква, 1 кг </c:v>
                </c:pt>
                <c:pt idx="20">
                  <c:v>Картопля,1 кг</c:v>
                </c:pt>
              </c:strCache>
            </c:strRef>
          </c:cat>
          <c:val>
            <c:numRef>
              <c:f>Аналіз!$C$4:$C$24</c:f>
              <c:numCache>
                <c:formatCode>0.00</c:formatCode>
                <c:ptCount val="21"/>
                <c:pt idx="0">
                  <c:v>16.63</c:v>
                </c:pt>
                <c:pt idx="1">
                  <c:v>26.03</c:v>
                </c:pt>
                <c:pt idx="2">
                  <c:v>21.72</c:v>
                </c:pt>
                <c:pt idx="3">
                  <c:v>23.5</c:v>
                </c:pt>
                <c:pt idx="4">
                  <c:v>35.450000000000003</c:v>
                </c:pt>
                <c:pt idx="5">
                  <c:v>91.16</c:v>
                </c:pt>
                <c:pt idx="6">
                  <c:v>45.25</c:v>
                </c:pt>
                <c:pt idx="7">
                  <c:v>168.66</c:v>
                </c:pt>
                <c:pt idx="8">
                  <c:v>199</c:v>
                </c:pt>
                <c:pt idx="9">
                  <c:v>101.13</c:v>
                </c:pt>
                <c:pt idx="10">
                  <c:v>31.54</c:v>
                </c:pt>
                <c:pt idx="11">
                  <c:v>358.97</c:v>
                </c:pt>
                <c:pt idx="12">
                  <c:v>85.81</c:v>
                </c:pt>
                <c:pt idx="13">
                  <c:v>28.9</c:v>
                </c:pt>
                <c:pt idx="14">
                  <c:v>64.47</c:v>
                </c:pt>
                <c:pt idx="15">
                  <c:v>32.03</c:v>
                </c:pt>
                <c:pt idx="16">
                  <c:v>24.33</c:v>
                </c:pt>
                <c:pt idx="17">
                  <c:v>30.99</c:v>
                </c:pt>
                <c:pt idx="18">
                  <c:v>17.75</c:v>
                </c:pt>
                <c:pt idx="19">
                  <c:v>24.15</c:v>
                </c:pt>
                <c:pt idx="20">
                  <c:v>11.58</c:v>
                </c:pt>
              </c:numCache>
            </c:numRef>
          </c:val>
        </c:ser>
        <c:dLbls>
          <c:showVal val="1"/>
        </c:dLbls>
        <c:marker val="1"/>
        <c:axId val="75649792"/>
        <c:axId val="75651328"/>
      </c:lineChart>
      <c:catAx>
        <c:axId val="75649792"/>
        <c:scaling>
          <c:orientation val="minMax"/>
        </c:scaling>
        <c:axPos val="b"/>
        <c:majorTickMark val="none"/>
        <c:tickLblPos val="nextTo"/>
        <c:spPr>
          <a:ln w="9525">
            <a:noFill/>
          </a:ln>
        </c:spPr>
        <c:crossAx val="75651328"/>
        <c:crosses val="autoZero"/>
        <c:auto val="1"/>
        <c:lblAlgn val="ctr"/>
        <c:lblOffset val="100"/>
      </c:catAx>
      <c:valAx>
        <c:axId val="75651328"/>
        <c:scaling>
          <c:orientation val="minMax"/>
        </c:scaling>
        <c:delete val="1"/>
        <c:axPos val="l"/>
        <c:numFmt formatCode="0.00" sourceLinked="1"/>
        <c:majorTickMark val="none"/>
        <c:tickLblPos val="none"/>
        <c:crossAx val="75649792"/>
        <c:crosses val="autoZero"/>
        <c:crossBetween val="between"/>
      </c:valAx>
    </c:plotArea>
    <c:legend>
      <c:legendPos val="b"/>
      <c:legendEntry>
        <c:idx val="1"/>
        <c:delete val="1"/>
      </c:legendEntry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2860" y="22860"/>
    <xdr:ext cx="9304020" cy="608076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="106" zoomScaleNormal="106" workbookViewId="0">
      <selection activeCell="C11" sqref="C11"/>
    </sheetView>
  </sheetViews>
  <sheetFormatPr defaultRowHeight="12.75"/>
  <cols>
    <col min="1" max="1" width="34" style="1" customWidth="1"/>
    <col min="2" max="2" width="20.5703125" style="1" customWidth="1"/>
    <col min="3" max="3" width="17" style="1" customWidth="1"/>
    <col min="4" max="4" width="15.28515625" style="1" customWidth="1"/>
    <col min="5" max="5" width="12.85546875" style="1" customWidth="1"/>
    <col min="6" max="16384" width="9.140625" style="1"/>
  </cols>
  <sheetData>
    <row r="1" spans="1:5" ht="36" customHeight="1">
      <c r="A1" s="17" t="s">
        <v>27</v>
      </c>
      <c r="B1" s="17"/>
      <c r="C1" s="17"/>
      <c r="D1" s="17"/>
      <c r="E1" s="17"/>
    </row>
    <row r="2" spans="1:5" ht="16.5" customHeight="1">
      <c r="A2" s="18" t="s">
        <v>0</v>
      </c>
      <c r="B2" s="20" t="s">
        <v>1</v>
      </c>
      <c r="C2" s="20"/>
      <c r="D2" s="21" t="s">
        <v>24</v>
      </c>
      <c r="E2" s="21" t="s">
        <v>2</v>
      </c>
    </row>
    <row r="3" spans="1:5" ht="105.75" customHeight="1">
      <c r="A3" s="19"/>
      <c r="B3" s="10" t="s">
        <v>26</v>
      </c>
      <c r="C3" s="14" t="s">
        <v>25</v>
      </c>
      <c r="D3" s="21"/>
      <c r="E3" s="21"/>
    </row>
    <row r="4" spans="1:5" ht="18" customHeight="1">
      <c r="A4" s="16" t="s">
        <v>8</v>
      </c>
      <c r="B4" s="11">
        <v>18.27</v>
      </c>
      <c r="C4" s="15">
        <v>16.63</v>
      </c>
      <c r="D4" s="13">
        <f t="shared" ref="D4:D24" si="0">C4-B4</f>
        <v>-1.6400000000000006</v>
      </c>
      <c r="E4" s="13">
        <f t="shared" ref="E4:E24" si="1">((C4/B4)-1)*100</f>
        <v>-8.97646414887795</v>
      </c>
    </row>
    <row r="5" spans="1:5" ht="16.5" customHeight="1">
      <c r="A5" s="16" t="s">
        <v>9</v>
      </c>
      <c r="B5" s="11">
        <v>25.57</v>
      </c>
      <c r="C5" s="15">
        <v>26.03</v>
      </c>
      <c r="D5" s="12">
        <f t="shared" si="0"/>
        <v>0.46000000000000085</v>
      </c>
      <c r="E5" s="12">
        <f t="shared" si="1"/>
        <v>1.7989831834180681</v>
      </c>
    </row>
    <row r="6" spans="1:5" ht="15">
      <c r="A6" s="16" t="s">
        <v>3</v>
      </c>
      <c r="B6" s="11">
        <v>17.89</v>
      </c>
      <c r="C6" s="15">
        <v>21.72</v>
      </c>
      <c r="D6" s="12">
        <f t="shared" si="0"/>
        <v>3.8299999999999983</v>
      </c>
      <c r="E6" s="12">
        <f t="shared" si="1"/>
        <v>21.408608160983778</v>
      </c>
    </row>
    <row r="7" spans="1:5" ht="15">
      <c r="A7" s="16" t="s">
        <v>4</v>
      </c>
      <c r="B7" s="11">
        <v>20.11</v>
      </c>
      <c r="C7" s="15">
        <v>23.5</v>
      </c>
      <c r="D7" s="12">
        <f t="shared" si="0"/>
        <v>3.3900000000000006</v>
      </c>
      <c r="E7" s="12">
        <f t="shared" si="1"/>
        <v>16.85728493286922</v>
      </c>
    </row>
    <row r="8" spans="1:5" ht="15">
      <c r="A8" s="16" t="s">
        <v>5</v>
      </c>
      <c r="B8" s="11">
        <v>26.13</v>
      </c>
      <c r="C8" s="15">
        <v>35.450000000000003</v>
      </c>
      <c r="D8" s="12">
        <f t="shared" si="0"/>
        <v>9.3200000000000038</v>
      </c>
      <c r="E8" s="12">
        <f t="shared" si="1"/>
        <v>35.667814772292395</v>
      </c>
    </row>
    <row r="9" spans="1:5" ht="15">
      <c r="A9" s="16" t="s">
        <v>10</v>
      </c>
      <c r="B9" s="11">
        <v>48.28</v>
      </c>
      <c r="C9" s="15">
        <v>91.16</v>
      </c>
      <c r="D9" s="12">
        <f t="shared" si="0"/>
        <v>42.879999999999995</v>
      </c>
      <c r="E9" s="12">
        <f t="shared" si="1"/>
        <v>88.815244407622188</v>
      </c>
    </row>
    <row r="10" spans="1:5" ht="15">
      <c r="A10" s="16" t="s">
        <v>11</v>
      </c>
      <c r="B10" s="11">
        <v>21.07</v>
      </c>
      <c r="C10" s="15">
        <v>45.25</v>
      </c>
      <c r="D10" s="12">
        <f t="shared" si="0"/>
        <v>24.18</v>
      </c>
      <c r="E10" s="12">
        <f t="shared" si="1"/>
        <v>114.76032273374469</v>
      </c>
    </row>
    <row r="11" spans="1:5" ht="15" customHeight="1">
      <c r="A11" s="16" t="s">
        <v>12</v>
      </c>
      <c r="B11" s="11">
        <v>126.78</v>
      </c>
      <c r="C11" s="15">
        <v>168.66</v>
      </c>
      <c r="D11" s="12">
        <f t="shared" si="0"/>
        <v>41.879999999999995</v>
      </c>
      <c r="E11" s="12">
        <f t="shared" si="1"/>
        <v>33.033601514434437</v>
      </c>
    </row>
    <row r="12" spans="1:5" ht="15">
      <c r="A12" s="16" t="s">
        <v>13</v>
      </c>
      <c r="B12" s="11">
        <v>188.23</v>
      </c>
      <c r="C12" s="15">
        <v>199</v>
      </c>
      <c r="D12" s="12">
        <f t="shared" si="0"/>
        <v>10.77000000000001</v>
      </c>
      <c r="E12" s="12">
        <f t="shared" si="1"/>
        <v>5.721723423471281</v>
      </c>
    </row>
    <row r="13" spans="1:5" ht="15">
      <c r="A13" s="16" t="s">
        <v>14</v>
      </c>
      <c r="B13" s="11">
        <v>86.34</v>
      </c>
      <c r="C13" s="15">
        <v>101.13</v>
      </c>
      <c r="D13" s="12">
        <f t="shared" si="0"/>
        <v>14.789999999999992</v>
      </c>
      <c r="E13" s="12">
        <f t="shared" si="1"/>
        <v>17.129951355107707</v>
      </c>
    </row>
    <row r="14" spans="1:5" ht="15">
      <c r="A14" s="16" t="s">
        <v>6</v>
      </c>
      <c r="B14" s="11">
        <v>26.25</v>
      </c>
      <c r="C14" s="15">
        <v>31.54</v>
      </c>
      <c r="D14" s="12">
        <f t="shared" si="0"/>
        <v>5.2899999999999991</v>
      </c>
      <c r="E14" s="12">
        <f t="shared" si="1"/>
        <v>20.152380952380945</v>
      </c>
    </row>
    <row r="15" spans="1:5" ht="17.25" customHeight="1">
      <c r="A15" s="16" t="s">
        <v>15</v>
      </c>
      <c r="B15" s="11">
        <v>248.97</v>
      </c>
      <c r="C15" s="15">
        <v>358.97</v>
      </c>
      <c r="D15" s="12">
        <f t="shared" si="0"/>
        <v>110.00000000000003</v>
      </c>
      <c r="E15" s="12">
        <f t="shared" si="1"/>
        <v>44.182029963449423</v>
      </c>
    </row>
    <row r="16" spans="1:5" ht="15">
      <c r="A16" s="16" t="s">
        <v>7</v>
      </c>
      <c r="B16" s="11">
        <v>78.06</v>
      </c>
      <c r="C16" s="15">
        <v>85.81</v>
      </c>
      <c r="D16" s="12">
        <f t="shared" si="0"/>
        <v>7.75</v>
      </c>
      <c r="E16" s="12">
        <f t="shared" si="1"/>
        <v>9.9282603125800719</v>
      </c>
    </row>
    <row r="17" spans="1:5" ht="17.25" customHeight="1">
      <c r="A17" s="16" t="s">
        <v>23</v>
      </c>
      <c r="B17" s="11">
        <v>33.24</v>
      </c>
      <c r="C17" s="15">
        <v>28.9</v>
      </c>
      <c r="D17" s="13">
        <f t="shared" si="0"/>
        <v>-4.3400000000000034</v>
      </c>
      <c r="E17" s="13">
        <f t="shared" si="1"/>
        <v>-13.056558363417581</v>
      </c>
    </row>
    <row r="18" spans="1:5" ht="15">
      <c r="A18" s="16" t="s">
        <v>16</v>
      </c>
      <c r="B18" s="11">
        <v>55.51</v>
      </c>
      <c r="C18" s="15">
        <v>64.47</v>
      </c>
      <c r="D18" s="12">
        <f t="shared" si="0"/>
        <v>8.9600000000000009</v>
      </c>
      <c r="E18" s="12">
        <f t="shared" si="1"/>
        <v>16.141235813366972</v>
      </c>
    </row>
    <row r="19" spans="1:5" ht="15.75" customHeight="1">
      <c r="A19" s="16" t="s">
        <v>17</v>
      </c>
      <c r="B19" s="11">
        <v>26.68</v>
      </c>
      <c r="C19" s="15">
        <v>32.03</v>
      </c>
      <c r="D19" s="12">
        <f t="shared" si="0"/>
        <v>5.3500000000000014</v>
      </c>
      <c r="E19" s="12">
        <f t="shared" si="1"/>
        <v>20.052473763118449</v>
      </c>
    </row>
    <row r="20" spans="1:5" ht="13.5" customHeight="1">
      <c r="A20" s="16" t="s">
        <v>18</v>
      </c>
      <c r="B20" s="11">
        <v>20.399999999999999</v>
      </c>
      <c r="C20" s="15">
        <v>24.33</v>
      </c>
      <c r="D20" s="12">
        <f t="shared" si="0"/>
        <v>3.9299999999999997</v>
      </c>
      <c r="E20" s="12">
        <f t="shared" si="1"/>
        <v>19.264705882352938</v>
      </c>
    </row>
    <row r="21" spans="1:5" ht="15">
      <c r="A21" s="16" t="s">
        <v>19</v>
      </c>
      <c r="B21" s="11">
        <v>16.07</v>
      </c>
      <c r="C21" s="15">
        <v>30.99</v>
      </c>
      <c r="D21" s="12">
        <f t="shared" si="0"/>
        <v>14.919999999999998</v>
      </c>
      <c r="E21" s="12">
        <f t="shared" si="1"/>
        <v>92.843808338518969</v>
      </c>
    </row>
    <row r="22" spans="1:5" ht="15">
      <c r="A22" s="16" t="s">
        <v>20</v>
      </c>
      <c r="B22" s="11">
        <v>16.87</v>
      </c>
      <c r="C22" s="15">
        <v>17.75</v>
      </c>
      <c r="D22" s="12">
        <f t="shared" si="0"/>
        <v>0.87999999999999901</v>
      </c>
      <c r="E22" s="12">
        <f t="shared" si="1"/>
        <v>5.2163604030823985</v>
      </c>
    </row>
    <row r="23" spans="1:5" ht="15">
      <c r="A23" s="16" t="s">
        <v>21</v>
      </c>
      <c r="B23" s="11">
        <v>17.010000000000002</v>
      </c>
      <c r="C23" s="15">
        <v>24.15</v>
      </c>
      <c r="D23" s="12">
        <f t="shared" si="0"/>
        <v>7.139999999999997</v>
      </c>
      <c r="E23" s="12">
        <f t="shared" si="1"/>
        <v>41.975308641975296</v>
      </c>
    </row>
    <row r="24" spans="1:5" ht="15">
      <c r="A24" s="16" t="s">
        <v>22</v>
      </c>
      <c r="B24" s="11">
        <v>10.78</v>
      </c>
      <c r="C24" s="15">
        <v>11.58</v>
      </c>
      <c r="D24" s="12">
        <f t="shared" si="0"/>
        <v>0.80000000000000071</v>
      </c>
      <c r="E24" s="12">
        <f t="shared" si="1"/>
        <v>7.4211502782931316</v>
      </c>
    </row>
    <row r="26" spans="1:5" s="3" customFormat="1">
      <c r="A26" s="2"/>
      <c r="B26" s="2"/>
      <c r="C26" s="2"/>
    </row>
    <row r="27" spans="1:5" s="3" customFormat="1">
      <c r="A27" s="4"/>
      <c r="B27" s="4"/>
      <c r="C27" s="4"/>
    </row>
    <row r="28" spans="1:5" s="3" customFormat="1">
      <c r="A28" s="4"/>
      <c r="B28" s="4"/>
      <c r="C28" s="4"/>
    </row>
    <row r="29" spans="1:5" s="3" customFormat="1">
      <c r="A29" s="4"/>
      <c r="B29" s="4"/>
      <c r="C29" s="4"/>
    </row>
    <row r="30" spans="1:5" s="3" customFormat="1">
      <c r="A30" s="4"/>
      <c r="B30" s="4"/>
      <c r="C30" s="4"/>
    </row>
    <row r="31" spans="1:5" s="3" customFormat="1">
      <c r="A31" s="4"/>
      <c r="B31" s="4"/>
      <c r="C31" s="4"/>
    </row>
    <row r="32" spans="1:5" s="3" customFormat="1">
      <c r="A32" s="4"/>
      <c r="B32" s="4"/>
      <c r="C32" s="4"/>
    </row>
    <row r="33" spans="1:3" s="3" customFormat="1">
      <c r="A33" s="4"/>
      <c r="B33" s="4"/>
      <c r="C33" s="4"/>
    </row>
    <row r="34" spans="1:3" s="3" customFormat="1">
      <c r="A34" s="4"/>
      <c r="B34" s="4"/>
      <c r="C34" s="4"/>
    </row>
    <row r="35" spans="1:3" s="3" customFormat="1">
      <c r="A35" s="4"/>
      <c r="B35" s="4"/>
      <c r="C35" s="4"/>
    </row>
    <row r="36" spans="1:3" s="3" customFormat="1">
      <c r="A36" s="4"/>
      <c r="B36" s="4"/>
      <c r="C36" s="4"/>
    </row>
    <row r="37" spans="1:3" s="3" customFormat="1">
      <c r="A37" s="4"/>
      <c r="B37" s="4"/>
      <c r="C37" s="4"/>
    </row>
    <row r="38" spans="1:3" s="3" customFormat="1">
      <c r="A38" s="4"/>
      <c r="B38" s="4"/>
      <c r="C38" s="4"/>
    </row>
    <row r="39" spans="1:3" s="3" customFormat="1">
      <c r="A39" s="4"/>
      <c r="B39" s="4"/>
      <c r="C39" s="4"/>
    </row>
    <row r="40" spans="1:3" s="3" customFormat="1">
      <c r="A40" s="4"/>
      <c r="B40" s="4"/>
      <c r="C40" s="4"/>
    </row>
    <row r="41" spans="1:3" s="3" customFormat="1">
      <c r="A41" s="4"/>
      <c r="B41" s="4"/>
      <c r="C41" s="4"/>
    </row>
    <row r="42" spans="1:3" s="3" customFormat="1">
      <c r="A42" s="4"/>
      <c r="B42" s="4"/>
      <c r="C42" s="4"/>
    </row>
    <row r="43" spans="1:3" s="3" customFormat="1">
      <c r="A43" s="4"/>
      <c r="B43" s="4"/>
      <c r="C43" s="4"/>
    </row>
    <row r="44" spans="1:3" s="3" customFormat="1">
      <c r="A44" s="4"/>
      <c r="B44" s="4"/>
      <c r="C44" s="4"/>
    </row>
    <row r="45" spans="1:3" s="3" customFormat="1">
      <c r="A45" s="4"/>
      <c r="B45" s="4"/>
      <c r="C45" s="4"/>
    </row>
    <row r="46" spans="1:3" s="3" customFormat="1">
      <c r="A46" s="4"/>
      <c r="B46" s="4"/>
      <c r="C46" s="4"/>
    </row>
    <row r="47" spans="1:3" s="3" customFormat="1">
      <c r="A47" s="4"/>
      <c r="B47" s="4"/>
      <c r="C47" s="4"/>
    </row>
    <row r="48" spans="1:3" s="3" customFormat="1">
      <c r="A48" s="4"/>
      <c r="B48" s="4"/>
      <c r="C48" s="4"/>
    </row>
  </sheetData>
  <mergeCells count="5">
    <mergeCell ref="A1:E1"/>
    <mergeCell ref="A2:A3"/>
    <mergeCell ref="B2:C2"/>
    <mergeCell ref="D2:D3"/>
    <mergeCell ref="E2:E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6"/>
  <sheetViews>
    <sheetView workbookViewId="0">
      <selection activeCell="M12" sqref="M12"/>
    </sheetView>
  </sheetViews>
  <sheetFormatPr defaultRowHeight="12.75"/>
  <cols>
    <col min="1" max="12" width="4.7109375" customWidth="1"/>
  </cols>
  <sheetData>
    <row r="1" spans="3:9" ht="21" customHeight="1"/>
    <row r="2" spans="3:9" ht="21" customHeight="1"/>
    <row r="3" spans="3:9" ht="21" customHeight="1"/>
    <row r="4" spans="3:9" ht="21" customHeight="1"/>
    <row r="5" spans="3:9" ht="21" customHeight="1">
      <c r="F5" s="9"/>
    </row>
    <row r="6" spans="3:9" ht="21" customHeight="1">
      <c r="E6" s="5"/>
      <c r="F6" s="7"/>
    </row>
    <row r="7" spans="3:9" ht="21" customHeight="1">
      <c r="D7" s="5"/>
      <c r="E7" s="7"/>
      <c r="F7" s="7"/>
      <c r="G7" s="7"/>
    </row>
    <row r="8" spans="3:9" ht="21" customHeight="1">
      <c r="C8" s="5"/>
      <c r="D8" s="7"/>
      <c r="E8" s="7"/>
      <c r="F8" s="7"/>
      <c r="G8" s="7"/>
      <c r="H8" s="7"/>
    </row>
    <row r="9" spans="3:9" ht="21" customHeight="1">
      <c r="C9" s="6"/>
      <c r="D9" s="6"/>
      <c r="E9" s="6"/>
      <c r="F9" s="6"/>
      <c r="G9" s="6"/>
      <c r="H9" s="6"/>
      <c r="I9" s="6"/>
    </row>
    <row r="10" spans="3:9" ht="21" customHeight="1">
      <c r="D10" s="6"/>
      <c r="E10" s="6"/>
      <c r="F10" s="6"/>
      <c r="G10" s="6"/>
      <c r="H10" s="6"/>
    </row>
    <row r="11" spans="3:9" ht="21" customHeight="1">
      <c r="E11" s="6"/>
      <c r="F11" s="6"/>
      <c r="G11" s="6"/>
    </row>
    <row r="12" spans="3:9" ht="21" customHeight="1">
      <c r="F12" s="8"/>
    </row>
    <row r="13" spans="3:9" ht="21" customHeight="1"/>
    <row r="14" spans="3:9" ht="21" customHeight="1"/>
    <row r="15" spans="3:9" ht="21" customHeight="1"/>
    <row r="16" spans="3:9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Аналіз</vt:lpstr>
      <vt:lpstr>Лист2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Lena</cp:lastModifiedBy>
  <cp:lastPrinted>2022-09-14T10:31:56Z</cp:lastPrinted>
  <dcterms:created xsi:type="dcterms:W3CDTF">2022-05-05T12:47:31Z</dcterms:created>
  <dcterms:modified xsi:type="dcterms:W3CDTF">2022-09-15T05:27:44Z</dcterms:modified>
</cp:coreProperties>
</file>